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idahjelmberg/Downloads/"/>
    </mc:Choice>
  </mc:AlternateContent>
  <xr:revisionPtr revIDLastSave="0" documentId="13_ncr:1_{FC272F60-C775-7949-8497-C44762B8441C}" xr6:coauthVersionLast="47" xr6:coauthVersionMax="47" xr10:uidLastSave="{00000000-0000-0000-0000-000000000000}"/>
  <bookViews>
    <workbookView xWindow="8060" yWindow="500" windowWidth="20740" windowHeight="15980" firstSheet="1" activeTab="1" xr2:uid="{7CF721D0-240D-4DCE-A9AB-4CF713D18909}"/>
  </bookViews>
  <sheets>
    <sheet name="SV" sheetId="1" r:id="rId1"/>
    <sheet name="EN" sheetId="2" r:id="rId2"/>
    <sheet name="Format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E12" i="1"/>
  <c r="D12" i="1"/>
  <c r="H11" i="1"/>
  <c r="F11" i="1"/>
</calcChain>
</file>

<file path=xl/sharedStrings.xml><?xml version="1.0" encoding="utf-8"?>
<sst xmlns="http://schemas.openxmlformats.org/spreadsheetml/2006/main" count="75" uniqueCount="34">
  <si>
    <t>Tidpunkt</t>
  </si>
  <si>
    <t>Transaktion</t>
  </si>
  <si>
    <t>Antal serie B</t>
  </si>
  <si>
    <t>Aktiekapital</t>
  </si>
  <si>
    <t>Kvot-&lt;br/&gt;värde</t>
  </si>
  <si>
    <t>Tecknings-&lt;br/&gt;kurs</t>
  </si>
  <si>
    <t>Totalt investerat kapital (SEK)</t>
  </si>
  <si>
    <t>Bildande</t>
  </si>
  <si>
    <t>Nyemission</t>
  </si>
  <si>
    <t>Villk. aktieägartillskott*</t>
  </si>
  <si>
    <t>-</t>
  </si>
  <si>
    <t>Fondemission</t>
  </si>
  <si>
    <t>Split</t>
  </si>
  <si>
    <t>Emission teckningsoptioner</t>
  </si>
  <si>
    <t>Totalt</t>
  </si>
  <si>
    <t>Date</t>
  </si>
  <si>
    <t>Transaction</t>
  </si>
  <si>
    <t>Number of serie B</t>
  </si>
  <si>
    <t>Share capital</t>
  </si>
  <si>
    <t>Quota-&lt;br/&gt;värde</t>
  </si>
  <si>
    <t>Subscription-&lt;br/&gt;course</t>
  </si>
  <si>
    <t>Total invested capital (SEK)</t>
  </si>
  <si>
    <t>Formation</t>
  </si>
  <si>
    <t>Share issue</t>
  </si>
  <si>
    <t>Conditional shareholder contribution*</t>
  </si>
  <si>
    <t>Bond issue</t>
  </si>
  <si>
    <t>Share issue warrants</t>
  </si>
  <si>
    <t>Total</t>
  </si>
  <si>
    <t>width=15%</t>
  </si>
  <si>
    <t>width=10%</t>
  </si>
  <si>
    <t>width=12%</t>
  </si>
  <si>
    <t>header</t>
  </si>
  <si>
    <t>date</t>
  </si>
  <si>
    <t>decimals=2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</si>
</sst>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k_r_-;\-* #,##0.00\ _k_r_-;_-* &quot;-&quot;??\ _k_r_-;_-@_-"/>
    <numFmt numFmtId="164" formatCode="_-* #,##0.00_-;\-* #,##0.00_-;_-* &quot;-&quot;??_-;_-@_-"/>
    <numFmt numFmtId="165" formatCode="0.0"/>
    <numFmt numFmtId="166" formatCode="_-* #,##0\ _k_r_-;\-* #,##0\ _k_r_-;_-* &quot;-&quot;??\ _k_r_-;_-@_-"/>
    <numFmt numFmtId="167" formatCode="_-* #,##0.0000\ _k_r_-;\-* #,##0.0000\ _k_r_-;_-* &quot;-&quot;??\ _k_r_-;_-@_-"/>
  </numFmts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165" fontId="0" fillId="0" borderId="0" xfId="0" applyNumberFormat="1"/>
    <xf numFmtId="1" fontId="0" fillId="0" borderId="0" xfId="0" applyNumberFormat="1"/>
    <xf numFmtId="0" fontId="3" fillId="0" borderId="0" xfId="0" applyFont="1"/>
    <xf numFmtId="0" fontId="4" fillId="0" borderId="0" xfId="0" applyFont="1"/>
    <xf numFmtId="14" fontId="3" fillId="0" borderId="0" xfId="0" applyNumberFormat="1" applyFont="1" applyAlignment="1">
      <alignment horizontal="left"/>
    </xf>
    <xf numFmtId="166" fontId="3" fillId="0" borderId="0" xfId="2" applyNumberFormat="1" applyFont="1" applyAlignment="1">
      <alignment horizontal="right"/>
    </xf>
    <xf numFmtId="164" fontId="3" fillId="0" borderId="0" xfId="2" applyFont="1" applyAlignment="1">
      <alignment horizontal="right"/>
    </xf>
    <xf numFmtId="167" fontId="3" fillId="0" borderId="0" xfId="2" applyNumberFormat="1" applyFont="1" applyAlignment="1">
      <alignment horizontal="right"/>
    </xf>
    <xf numFmtId="2" fontId="0" fillId="0" borderId="0" xfId="0" applyNumberFormat="1"/>
    <xf numFmtId="0" fontId="4" fillId="0" borderId="1" xfId="0" applyFont="1" applyBorder="1"/>
    <xf numFmtId="166" fontId="4" fillId="0" borderId="1" xfId="0" applyNumberFormat="1" applyFont="1" applyBorder="1"/>
    <xf numFmtId="43" fontId="4" fillId="0" borderId="1" xfId="0" applyNumberFormat="1" applyFont="1" applyBorder="1"/>
  </cellXfs>
  <cellStyles count="3">
    <cellStyle name="Comma" xfId="2" builtinId="3"/>
    <cellStyle name="Normal" xfId="0" builtinId="0"/>
    <cellStyle name="Normal 2" xfId="1" xr:uid="{F079C457-09EA-4E55-81E5-0EFD5B0ECC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8878F-3C30-4E90-9DCB-E57FE34E9ADB}">
  <dimension ref="A1:I12"/>
  <sheetViews>
    <sheetView zoomScale="122" zoomScaleNormal="122" workbookViewId="0">
      <selection activeCell="B2" sqref="B2:I12"/>
    </sheetView>
  </sheetViews>
  <sheetFormatPr defaultColWidth="8.85546875" defaultRowHeight="15"/>
  <cols>
    <col min="2" max="2" width="21.28515625" customWidth="1"/>
    <col min="3" max="3" width="11.42578125" customWidth="1"/>
    <col min="4" max="4" width="16" customWidth="1"/>
    <col min="5" max="5" width="16.7109375" customWidth="1"/>
    <col min="6" max="6" width="10.7109375" customWidth="1"/>
    <col min="7" max="7" width="13" customWidth="1"/>
    <col min="8" max="8" width="18.7109375" customWidth="1"/>
  </cols>
  <sheetData>
    <row r="1" spans="1:9">
      <c r="B1" s="1"/>
      <c r="C1" s="1"/>
      <c r="D1" s="1"/>
      <c r="E1" s="1"/>
      <c r="F1" s="1"/>
      <c r="G1" s="1"/>
    </row>
    <row r="2" spans="1:9" ht="60.95" customHeight="1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4"/>
    </row>
    <row r="3" spans="1:9">
      <c r="A3" s="4"/>
      <c r="B3" s="6">
        <v>42830</v>
      </c>
      <c r="C3" s="4" t="s">
        <v>7</v>
      </c>
      <c r="D3" s="7">
        <v>500</v>
      </c>
      <c r="E3" s="7">
        <v>50000</v>
      </c>
      <c r="F3" s="8">
        <v>1</v>
      </c>
      <c r="G3" s="8">
        <v>1</v>
      </c>
      <c r="H3" s="7">
        <v>50000</v>
      </c>
      <c r="I3" s="4"/>
    </row>
    <row r="4" spans="1:9">
      <c r="A4" s="4"/>
      <c r="B4" s="6">
        <v>42884</v>
      </c>
      <c r="C4" s="4" t="s">
        <v>8</v>
      </c>
      <c r="D4" s="7">
        <v>500</v>
      </c>
      <c r="E4" s="7">
        <v>50000</v>
      </c>
      <c r="F4" s="8">
        <v>1</v>
      </c>
      <c r="G4" s="8">
        <v>1</v>
      </c>
      <c r="H4" s="7">
        <v>50000</v>
      </c>
      <c r="I4" s="4"/>
    </row>
    <row r="5" spans="1:9">
      <c r="A5" s="4"/>
      <c r="B5" s="6">
        <v>43100</v>
      </c>
      <c r="C5" s="4" t="s">
        <v>9</v>
      </c>
      <c r="D5" s="7" t="s">
        <v>10</v>
      </c>
      <c r="E5" s="7" t="s">
        <v>10</v>
      </c>
      <c r="F5" s="8" t="s">
        <v>10</v>
      </c>
      <c r="G5" s="8" t="s">
        <v>10</v>
      </c>
      <c r="H5" s="7">
        <v>1996622</v>
      </c>
      <c r="I5" s="4"/>
    </row>
    <row r="6" spans="1:9">
      <c r="A6" s="4"/>
      <c r="B6" s="6">
        <v>43215</v>
      </c>
      <c r="C6" s="4" t="s">
        <v>11</v>
      </c>
      <c r="D6" s="7" t="s">
        <v>10</v>
      </c>
      <c r="E6" s="7">
        <v>400000</v>
      </c>
      <c r="F6" s="8">
        <v>1</v>
      </c>
      <c r="G6" s="8" t="s">
        <v>10</v>
      </c>
      <c r="H6" s="7" t="s">
        <v>10</v>
      </c>
      <c r="I6" s="4"/>
    </row>
    <row r="7" spans="1:9">
      <c r="A7" s="4"/>
      <c r="B7" s="6">
        <v>43217</v>
      </c>
      <c r="C7" s="4" t="s">
        <v>12</v>
      </c>
      <c r="D7" s="7">
        <v>2999000</v>
      </c>
      <c r="E7" s="7" t="s">
        <v>10</v>
      </c>
      <c r="F7" s="9">
        <v>0.16669999999999999</v>
      </c>
      <c r="G7" s="8" t="s">
        <v>10</v>
      </c>
      <c r="H7" s="7" t="s">
        <v>10</v>
      </c>
      <c r="I7" s="4"/>
    </row>
    <row r="8" spans="1:9">
      <c r="A8" s="4"/>
      <c r="B8" s="6">
        <v>43392</v>
      </c>
      <c r="C8" s="4" t="s">
        <v>8</v>
      </c>
      <c r="D8" s="7">
        <v>3000000</v>
      </c>
      <c r="E8" s="7">
        <v>500000</v>
      </c>
      <c r="F8" s="9">
        <v>0.16669999999999999</v>
      </c>
      <c r="G8" s="8">
        <v>5.26</v>
      </c>
      <c r="H8" s="7">
        <v>15776962</v>
      </c>
      <c r="I8" s="4"/>
    </row>
    <row r="9" spans="1:9">
      <c r="A9" s="4"/>
      <c r="B9" s="6">
        <v>43844</v>
      </c>
      <c r="C9" s="4" t="s">
        <v>8</v>
      </c>
      <c r="D9" s="7">
        <v>1389385</v>
      </c>
      <c r="E9" s="7">
        <v>231564</v>
      </c>
      <c r="F9" s="9">
        <v>0.16669999999999999</v>
      </c>
      <c r="G9" s="8">
        <v>10</v>
      </c>
      <c r="H9" s="7">
        <v>13893850</v>
      </c>
      <c r="I9" s="4"/>
    </row>
    <row r="10" spans="1:9">
      <c r="A10" s="4"/>
      <c r="B10" s="6">
        <v>44018</v>
      </c>
      <c r="C10" s="4" t="s">
        <v>8</v>
      </c>
      <c r="D10" s="7">
        <v>2216815</v>
      </c>
      <c r="E10" s="7">
        <v>369469</v>
      </c>
      <c r="F10" s="9">
        <v>0.16669999999999999</v>
      </c>
      <c r="G10" s="8">
        <v>17.5</v>
      </c>
      <c r="H10" s="7">
        <v>38794263</v>
      </c>
      <c r="I10" s="4"/>
    </row>
    <row r="11" spans="1:9">
      <c r="A11" s="4"/>
      <c r="B11" s="6">
        <v>44362</v>
      </c>
      <c r="C11" s="4" t="s">
        <v>13</v>
      </c>
      <c r="D11" s="7">
        <v>200000</v>
      </c>
      <c r="E11" s="7">
        <v>3334</v>
      </c>
      <c r="F11" s="9">
        <f>+F10</f>
        <v>0.16669999999999999</v>
      </c>
      <c r="G11" s="8">
        <v>11</v>
      </c>
      <c r="H11" s="7">
        <f>+G11*D11</f>
        <v>2200000</v>
      </c>
      <c r="I11" s="4"/>
    </row>
    <row r="12" spans="1:9">
      <c r="A12" s="4"/>
      <c r="B12" s="11" t="s">
        <v>14</v>
      </c>
      <c r="C12" s="11"/>
      <c r="D12" s="12">
        <f>SUM(D3:D11)</f>
        <v>9806200</v>
      </c>
      <c r="E12" s="12">
        <f>SUM(E3:E11)</f>
        <v>1604367</v>
      </c>
      <c r="F12" s="13"/>
      <c r="G12" s="13"/>
      <c r="H12" s="12">
        <f>SUM(H3:H10)</f>
        <v>70561697</v>
      </c>
      <c r="I1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23EBF-9756-4EDE-B63B-DC6A7EB2CAA7}">
  <dimension ref="B2:I12"/>
  <sheetViews>
    <sheetView tabSelected="1" zoomScaleNormal="100" workbookViewId="0">
      <selection activeCell="E20" sqref="E20"/>
    </sheetView>
  </sheetViews>
  <sheetFormatPr defaultColWidth="8.85546875" defaultRowHeight="15"/>
  <cols>
    <col min="2" max="2" width="10.140625" bestFit="1" customWidth="1"/>
    <col min="3" max="3" width="22.28515625" bestFit="1" customWidth="1"/>
    <col min="4" max="4" width="14.85546875" bestFit="1" customWidth="1"/>
    <col min="5" max="5" width="10.42578125" bestFit="1" customWidth="1"/>
    <col min="6" max="6" width="13.85546875" bestFit="1" customWidth="1"/>
    <col min="7" max="7" width="16.7109375" bestFit="1" customWidth="1"/>
    <col min="8" max="8" width="23.7109375" bestFit="1" customWidth="1"/>
  </cols>
  <sheetData>
    <row r="2" spans="2:9" ht="60.95" customHeight="1">
      <c r="B2" s="5" t="s">
        <v>15</v>
      </c>
      <c r="C2" s="5" t="s">
        <v>16</v>
      </c>
      <c r="D2" s="5" t="s">
        <v>17</v>
      </c>
      <c r="E2" s="5" t="s">
        <v>18</v>
      </c>
      <c r="F2" s="5" t="s">
        <v>19</v>
      </c>
      <c r="G2" s="5" t="s">
        <v>20</v>
      </c>
      <c r="H2" s="5" t="s">
        <v>21</v>
      </c>
      <c r="I2" s="4"/>
    </row>
    <row r="3" spans="2:9">
      <c r="B3" s="6">
        <v>42830</v>
      </c>
      <c r="C3" s="4" t="s">
        <v>22</v>
      </c>
      <c r="D3" s="7"/>
      <c r="E3" s="7"/>
      <c r="F3" s="8"/>
      <c r="G3" s="8"/>
      <c r="H3" s="7"/>
      <c r="I3" s="4"/>
    </row>
    <row r="4" spans="2:9">
      <c r="B4" s="6">
        <v>42884</v>
      </c>
      <c r="C4" s="4" t="s">
        <v>23</v>
      </c>
      <c r="D4" s="7"/>
      <c r="E4" s="7"/>
      <c r="F4" s="8"/>
      <c r="G4" s="8"/>
      <c r="H4" s="7"/>
      <c r="I4" s="4"/>
    </row>
    <row r="5" spans="2:9">
      <c r="B5" s="6">
        <v>43100</v>
      </c>
      <c r="C5" s="4" t="s">
        <v>24</v>
      </c>
      <c r="D5" s="7"/>
      <c r="E5" s="7"/>
      <c r="F5" s="8"/>
      <c r="G5" s="8"/>
      <c r="H5" s="7"/>
      <c r="I5" s="4"/>
    </row>
    <row r="6" spans="2:9">
      <c r="B6" s="6">
        <v>43215</v>
      </c>
      <c r="C6" s="4" t="s">
        <v>25</v>
      </c>
      <c r="D6" s="7"/>
      <c r="E6" s="7"/>
      <c r="F6" s="8"/>
      <c r="G6" s="8"/>
      <c r="H6" s="7"/>
      <c r="I6" s="4"/>
    </row>
    <row r="7" spans="2:9">
      <c r="B7" s="6">
        <v>43217</v>
      </c>
      <c r="C7" s="4" t="s">
        <v>12</v>
      </c>
      <c r="D7" s="7"/>
      <c r="E7" s="7"/>
      <c r="F7" s="9"/>
      <c r="G7" s="8"/>
      <c r="H7" s="7"/>
      <c r="I7" s="4"/>
    </row>
    <row r="8" spans="2:9">
      <c r="B8" s="6">
        <v>43392</v>
      </c>
      <c r="C8" s="4" t="s">
        <v>23</v>
      </c>
      <c r="D8" s="7"/>
      <c r="E8" s="7"/>
      <c r="F8" s="9"/>
      <c r="G8" s="8"/>
      <c r="H8" s="7"/>
      <c r="I8" s="4"/>
    </row>
    <row r="9" spans="2:9">
      <c r="B9" s="6">
        <v>43844</v>
      </c>
      <c r="C9" s="4" t="s">
        <v>23</v>
      </c>
      <c r="D9" s="7"/>
      <c r="E9" s="7"/>
      <c r="F9" s="9"/>
      <c r="G9" s="8"/>
      <c r="H9" s="7"/>
      <c r="I9" s="4"/>
    </row>
    <row r="10" spans="2:9">
      <c r="B10" s="6">
        <v>44018</v>
      </c>
      <c r="C10" s="4" t="s">
        <v>23</v>
      </c>
      <c r="D10" s="7"/>
      <c r="E10" s="7"/>
      <c r="F10" s="9"/>
      <c r="G10" s="8"/>
      <c r="H10" s="7"/>
      <c r="I10" s="4"/>
    </row>
    <row r="11" spans="2:9">
      <c r="B11" s="6">
        <v>44362</v>
      </c>
      <c r="C11" s="4" t="s">
        <v>26</v>
      </c>
      <c r="D11" s="7"/>
      <c r="E11" s="7"/>
      <c r="F11" s="9"/>
      <c r="G11" s="8"/>
      <c r="H11" s="7"/>
      <c r="I11" s="4"/>
    </row>
    <row r="12" spans="2:9">
      <c r="B12" s="11" t="s">
        <v>27</v>
      </c>
      <c r="C12" s="11"/>
      <c r="D12" s="12"/>
      <c r="E12" s="12"/>
      <c r="F12" s="13"/>
      <c r="G12" s="13"/>
      <c r="H12" s="12"/>
      <c r="I12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71FE1-9688-4BEA-91AF-0E34E3ADDCC8}">
  <dimension ref="A1:H11"/>
  <sheetViews>
    <sheetView workbookViewId="0">
      <selection activeCell="B2" sqref="B2"/>
    </sheetView>
  </sheetViews>
  <sheetFormatPr defaultColWidth="8.85546875" defaultRowHeight="15"/>
  <cols>
    <col min="3" max="7" width="10.85546875" bestFit="1" customWidth="1"/>
  </cols>
  <sheetData>
    <row r="1" spans="1:8">
      <c r="B1" t="s">
        <v>28</v>
      </c>
      <c r="D1" t="s">
        <v>29</v>
      </c>
      <c r="H1" t="s">
        <v>30</v>
      </c>
    </row>
    <row r="2" spans="1:8">
      <c r="A2" t="s">
        <v>31</v>
      </c>
      <c r="C2" s="2"/>
      <c r="E2" s="2"/>
    </row>
    <row r="3" spans="1:8">
      <c r="B3" t="s">
        <v>32</v>
      </c>
      <c r="C3" s="3"/>
      <c r="D3" s="3"/>
      <c r="E3" s="3"/>
      <c r="F3" s="10" t="s">
        <v>33</v>
      </c>
      <c r="G3" s="10" t="s">
        <v>33</v>
      </c>
    </row>
    <row r="4" spans="1:8">
      <c r="B4" t="s">
        <v>32</v>
      </c>
      <c r="C4" s="3"/>
      <c r="D4" s="3"/>
      <c r="E4" s="3"/>
      <c r="F4" s="10" t="s">
        <v>33</v>
      </c>
      <c r="G4" s="10" t="s">
        <v>33</v>
      </c>
    </row>
    <row r="5" spans="1:8">
      <c r="B5" t="s">
        <v>32</v>
      </c>
      <c r="C5" s="3"/>
      <c r="D5" s="3"/>
      <c r="E5" s="3"/>
      <c r="F5" s="10" t="s">
        <v>33</v>
      </c>
      <c r="G5" s="10" t="s">
        <v>33</v>
      </c>
    </row>
    <row r="6" spans="1:8">
      <c r="B6" t="s">
        <v>32</v>
      </c>
      <c r="C6" s="3"/>
      <c r="D6" s="3"/>
      <c r="E6" s="3"/>
      <c r="F6" s="10" t="s">
        <v>33</v>
      </c>
      <c r="G6" s="10" t="s">
        <v>33</v>
      </c>
    </row>
    <row r="7" spans="1:8">
      <c r="B7" t="s">
        <v>32</v>
      </c>
      <c r="C7" s="3"/>
      <c r="D7" s="3"/>
      <c r="E7" s="3"/>
      <c r="F7" s="10" t="s">
        <v>33</v>
      </c>
      <c r="G7" s="10" t="s">
        <v>33</v>
      </c>
    </row>
    <row r="8" spans="1:8">
      <c r="B8" t="s">
        <v>32</v>
      </c>
      <c r="C8" s="3"/>
      <c r="D8" s="3"/>
      <c r="E8" s="3"/>
      <c r="F8" s="10" t="s">
        <v>33</v>
      </c>
      <c r="G8" s="10" t="s">
        <v>33</v>
      </c>
    </row>
    <row r="9" spans="1:8">
      <c r="B9" t="s">
        <v>32</v>
      </c>
      <c r="C9" s="3"/>
      <c r="D9" s="3"/>
      <c r="E9" s="3"/>
      <c r="F9" s="10" t="s">
        <v>33</v>
      </c>
      <c r="G9" s="10" t="s">
        <v>33</v>
      </c>
    </row>
    <row r="10" spans="1:8">
      <c r="B10" t="s">
        <v>32</v>
      </c>
      <c r="C10" s="3"/>
      <c r="D10" s="3"/>
      <c r="E10" s="3"/>
      <c r="F10" s="10" t="s">
        <v>33</v>
      </c>
      <c r="G10" s="10" t="s">
        <v>33</v>
      </c>
    </row>
    <row r="11" spans="1:8">
      <c r="B11" t="s">
        <v>32</v>
      </c>
      <c r="F11" s="10" t="s">
        <v>33</v>
      </c>
      <c r="G11" s="10" t="s">
        <v>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D868732CDBE174383D3B7CC94B9A60B" ma:contentTypeVersion="11" ma:contentTypeDescription="Skapa ett nytt dokument." ma:contentTypeScope="" ma:versionID="055f95f8364cef3a162aa55b3eb40147">
  <xsd:schema xmlns:xsd="http://www.w3.org/2001/XMLSchema" xmlns:xs="http://www.w3.org/2001/XMLSchema" xmlns:p="http://schemas.microsoft.com/office/2006/metadata/properties" xmlns:ns2="30c980a3-2532-44b0-943e-3f5ba27720a4" targetNamespace="http://schemas.microsoft.com/office/2006/metadata/properties" ma:root="true" ma:fieldsID="ce42afbbfa43d24646e971d23ee2e247" ns2:_="">
    <xsd:import namespace="30c980a3-2532-44b0-943e-3f5ba2772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80a3-2532-44b0-943e-3f5ba2772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B673DA-BF75-4A1D-B1E3-441179B60D1B}"/>
</file>

<file path=customXml/itemProps2.xml><?xml version="1.0" encoding="utf-8"?>
<ds:datastoreItem xmlns:ds="http://schemas.openxmlformats.org/officeDocument/2006/customXml" ds:itemID="{E3072FD3-B423-4F35-BEF7-BF617033038C}"/>
</file>

<file path=customXml/itemProps3.xml><?xml version="1.0" encoding="utf-8"?>
<ds:datastoreItem xmlns:ds="http://schemas.openxmlformats.org/officeDocument/2006/customXml" ds:itemID="{E3BD88C9-5966-4DD4-A1C5-2DB2FAFC58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Berggren Lagercrantz</dc:creator>
  <cp:keywords/>
  <dc:description/>
  <cp:lastModifiedBy>Gila Paziraei</cp:lastModifiedBy>
  <cp:revision/>
  <dcterms:created xsi:type="dcterms:W3CDTF">2021-07-12T11:22:06Z</dcterms:created>
  <dcterms:modified xsi:type="dcterms:W3CDTF">2022-03-03T09:54:40Z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0x010100BD868732CDBE174383D3B7CC94B9A60B</vt:lpwstr>
  </property>
</Properties>
</file>